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https://hvauk-my.sharepoint.com/personal/peter_hvauk_org/Documents/Documents/All/AGM &amp; Conference/2024 AGM/"/>
    </mc:Choice>
  </mc:AlternateContent>
  <xr:revisionPtr revIDLastSave="0" documentId="8_{FD92BF7C-C1BD-4353-8529-6FE01B6931B7}" xr6:coauthVersionLast="36" xr6:coauthVersionMax="36" xr10:uidLastSave="{00000000-0000-0000-0000-000000000000}"/>
  <bookViews>
    <workbookView xWindow="-108" yWindow="-108" windowWidth="23256" windowHeight="13896" xr2:uid="{A1FFA47F-B274-433E-82B5-26B2F9A22F2E}"/>
  </bookViews>
  <sheets>
    <sheet name="Summary"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O11" i="4" l="1"/>
  <c r="P43" i="4" l="1"/>
  <c r="P25" i="4"/>
  <c r="P60" i="4"/>
  <c r="P62" i="4"/>
  <c r="P64" i="4" l="1"/>
</calcChain>
</file>

<file path=xl/sharedStrings.xml><?xml version="1.0" encoding="utf-8"?>
<sst xmlns="http://schemas.openxmlformats.org/spreadsheetml/2006/main" count="42" uniqueCount="35">
  <si>
    <t>Earned Income - Fees/Services/Interest</t>
  </si>
  <si>
    <t>ESCC</t>
  </si>
  <si>
    <t>Projects Managed by HVA</t>
  </si>
  <si>
    <t>Core Funding</t>
  </si>
  <si>
    <t>Others</t>
  </si>
  <si>
    <t>Projects Managed by HVA - Expenditure</t>
  </si>
  <si>
    <t>Projects Managed by HVA - Income</t>
  </si>
  <si>
    <t>General Funds</t>
  </si>
  <si>
    <t>Total Net Movement</t>
  </si>
  <si>
    <t>Net Current Assets</t>
  </si>
  <si>
    <t>Net Assets</t>
  </si>
  <si>
    <t>Unrestricted Funds</t>
  </si>
  <si>
    <t>Designated Funds</t>
  </si>
  <si>
    <t>Restricted Funds</t>
  </si>
  <si>
    <t>Total Funds</t>
  </si>
  <si>
    <t>Company No. 2409902</t>
  </si>
  <si>
    <t>Charity No. 802632</t>
  </si>
  <si>
    <t>Big Local - (Supporting NE Hastings)</t>
  </si>
  <si>
    <t>Links - (Supporting local refugees)</t>
  </si>
  <si>
    <t>Making it Happen - (Supporting Hollington &amp; Castle)</t>
  </si>
  <si>
    <t xml:space="preserve">Foreshore Trust </t>
  </si>
  <si>
    <t>General funds - one to one advice &amp; support, increasing volunteering, information services, Strategic partnerships, and community projuects</t>
  </si>
  <si>
    <t xml:space="preserve">Independent Examiner's Statement                          </t>
  </si>
  <si>
    <t xml:space="preserve">For further information about the work of HVA, contact: Hastings Voluntary Action, Jackson Hall, Portland Place, Hastings, TN34 1QN.  Tel: 01424 444010 </t>
  </si>
  <si>
    <t>ESCC - Mens Health &amp; Wellbeing</t>
  </si>
  <si>
    <t>31.03.23</t>
  </si>
  <si>
    <t>Where the money comes from 2023-24</t>
  </si>
  <si>
    <t>NASP</t>
  </si>
  <si>
    <t>Ukraine Support</t>
  </si>
  <si>
    <t>How we use the money 2023-24</t>
  </si>
  <si>
    <t>Balance Sheet as at 31.03.2024</t>
  </si>
  <si>
    <t>Net Movement 2023 - 24</t>
  </si>
  <si>
    <t>HVA's Management Committee confirms that this income and expenditure account represents a summary extracted from the annual accounts for the financial year April 2023 to March 2024.  The full accounts were approved by the Management Committee and will be submitted to the Charities Commission and the Register of Companies.  This financial summary is for information only and may not contain sufficient details to allow a full understanding of the financial affairs of HVA.  Full accounts including the Independent Examiner's report and Director's report can be obtained from HVA, Jackson Hall, Portland Place, Hastings, TN34 1QN</t>
  </si>
  <si>
    <t>I have examined the financial summary contained in this report.  In my opinion it is consistent with the financial statements of HVA for the year ended 31 March 2024.  Ashdown Hurrey, 20 Havelock Road, Hastings TN34 1BP</t>
  </si>
  <si>
    <t>31.03.24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</si>
</sst>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8" x14ac:knownFonts="1">
    <font>
      <sz val="11"/>
      <color theme="1"/>
      <name val="Calibri"/>
      <family val="2"/>
      <scheme val="minor"/>
    </font>
    <font>
      <b/>
      <sz val="11"/>
      <color theme="1"/>
      <name val="Calibri"/>
      <family val="2"/>
      <scheme val="minor"/>
    </font>
    <font>
      <sz val="12"/>
      <color theme="1"/>
      <name val="Calibri"/>
      <family val="2"/>
      <scheme val="minor"/>
    </font>
    <font>
      <sz val="14"/>
      <color theme="1"/>
      <name val="Calibri"/>
      <family val="2"/>
      <scheme val="minor"/>
    </font>
    <font>
      <b/>
      <sz val="14"/>
      <color theme="1"/>
      <name val="Calibri"/>
      <family val="2"/>
      <scheme val="minor"/>
    </font>
    <font>
      <u/>
      <sz val="12"/>
      <color theme="1"/>
      <name val="Calibri"/>
      <family val="2"/>
      <scheme val="minor"/>
    </font>
    <font>
      <b/>
      <sz val="12"/>
      <color theme="1"/>
      <name val="Calibri"/>
      <family val="2"/>
      <scheme val="minor"/>
    </font>
    <font>
      <b/>
      <u/>
      <sz val="12"/>
      <color theme="1"/>
      <name val="Calibri"/>
      <family val="2"/>
      <scheme val="minor"/>
    </font>
  </fonts>
  <fills count="2">
    <fill>
      <patternFill patternType="none"/>
    </fill>
    <fill>
      <patternFill patternType="gray125"/>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44">
    <xf numFmtId="0" fontId="0" fillId="0" borderId="0" xfId="0"/>
    <xf numFmtId="164" fontId="0" fillId="0" borderId="0" xfId="0" applyNumberFormat="1"/>
    <xf numFmtId="0" fontId="0" fillId="0" borderId="0" xfId="0" applyAlignment="1">
      <alignment vertical="top" wrapText="1"/>
    </xf>
    <xf numFmtId="0" fontId="0" fillId="0" borderId="7" xfId="0" applyBorder="1"/>
    <xf numFmtId="0" fontId="0" fillId="0" borderId="8" xfId="0" applyBorder="1"/>
    <xf numFmtId="164" fontId="0" fillId="0" borderId="8" xfId="0" applyNumberFormat="1" applyBorder="1"/>
    <xf numFmtId="164" fontId="0" fillId="0" borderId="9" xfId="0" applyNumberFormat="1" applyBorder="1"/>
    <xf numFmtId="0" fontId="0" fillId="0" borderId="0" xfId="0" applyAlignment="1">
      <alignment vertical="center" wrapText="1"/>
    </xf>
    <xf numFmtId="0" fontId="0" fillId="0" borderId="0" xfId="0" applyAlignment="1">
      <alignment vertical="center"/>
    </xf>
    <xf numFmtId="0" fontId="1" fillId="0" borderId="0" xfId="0" applyFont="1" applyAlignment="1">
      <alignment vertical="center" wrapText="1"/>
    </xf>
    <xf numFmtId="0" fontId="0" fillId="0" borderId="0" xfId="0" applyAlignment="1">
      <alignment wrapText="1"/>
    </xf>
    <xf numFmtId="164" fontId="0" fillId="0" borderId="0" xfId="0" applyNumberFormat="1" applyAlignment="1">
      <alignment horizontal="center"/>
    </xf>
    <xf numFmtId="0" fontId="1" fillId="0" borderId="0" xfId="0" applyFont="1" applyAlignment="1">
      <alignment vertical="center"/>
    </xf>
    <xf numFmtId="0" fontId="3" fillId="0" borderId="0" xfId="0" applyFont="1"/>
    <xf numFmtId="164" fontId="3" fillId="0" borderId="0" xfId="0" applyNumberFormat="1" applyFont="1"/>
    <xf numFmtId="0" fontId="2" fillId="0" borderId="0" xfId="0" applyFont="1"/>
    <xf numFmtId="164" fontId="2" fillId="0" borderId="0" xfId="0" applyNumberFormat="1" applyFont="1"/>
    <xf numFmtId="0" fontId="2" fillId="0" borderId="2" xfId="0" applyFont="1" applyBorder="1"/>
    <xf numFmtId="164" fontId="2" fillId="0" borderId="2" xfId="0" applyNumberFormat="1" applyFont="1" applyBorder="1"/>
    <xf numFmtId="0" fontId="2" fillId="0" borderId="3" xfId="0" applyFont="1" applyBorder="1"/>
    <xf numFmtId="0" fontId="2" fillId="0" borderId="4" xfId="0" applyFont="1" applyBorder="1"/>
    <xf numFmtId="164" fontId="5" fillId="0" borderId="0" xfId="0" applyNumberFormat="1" applyFont="1" applyAlignment="1">
      <alignment horizontal="center"/>
    </xf>
    <xf numFmtId="0" fontId="2" fillId="0" borderId="5" xfId="0" applyFont="1" applyBorder="1"/>
    <xf numFmtId="0" fontId="2" fillId="0" borderId="7" xfId="0" applyFont="1" applyBorder="1"/>
    <xf numFmtId="0" fontId="2" fillId="0" borderId="8" xfId="0" applyFont="1" applyBorder="1"/>
    <xf numFmtId="0" fontId="2" fillId="0" borderId="9" xfId="0" applyFont="1" applyBorder="1"/>
    <xf numFmtId="164" fontId="2" fillId="0" borderId="5" xfId="0" applyNumberFormat="1" applyFont="1" applyBorder="1"/>
    <xf numFmtId="164" fontId="2" fillId="0" borderId="8" xfId="0" applyNumberFormat="1" applyFont="1" applyBorder="1"/>
    <xf numFmtId="0" fontId="7" fillId="0" borderId="1" xfId="0" applyFont="1" applyBorder="1"/>
    <xf numFmtId="164" fontId="2" fillId="0" borderId="3" xfId="0" applyNumberFormat="1" applyFont="1" applyBorder="1"/>
    <xf numFmtId="165" fontId="2" fillId="0" borderId="0" xfId="0" applyNumberFormat="1" applyFont="1"/>
    <xf numFmtId="165" fontId="2" fillId="0" borderId="5" xfId="0" applyNumberFormat="1" applyFont="1" applyBorder="1"/>
    <xf numFmtId="165" fontId="2" fillId="0" borderId="6" xfId="0" applyNumberFormat="1" applyFont="1" applyBorder="1"/>
    <xf numFmtId="165" fontId="2" fillId="0" borderId="0" xfId="0" applyNumberFormat="1" applyFont="1" applyAlignment="1">
      <alignment horizontal="center"/>
    </xf>
    <xf numFmtId="165" fontId="6" fillId="0" borderId="0" xfId="0" applyNumberFormat="1" applyFont="1" applyAlignment="1">
      <alignment horizontal="center"/>
    </xf>
    <xf numFmtId="165" fontId="6" fillId="0" borderId="8" xfId="0" applyNumberFormat="1" applyFont="1" applyBorder="1" applyAlignment="1">
      <alignment horizontal="center"/>
    </xf>
    <xf numFmtId="0" fontId="2" fillId="0" borderId="0" xfId="0" applyFont="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2" fillId="0" borderId="4" xfId="0" applyFont="1" applyBorder="1" applyAlignment="1">
      <alignment horizontal="left" wrapText="1"/>
    </xf>
    <xf numFmtId="0" fontId="2" fillId="0" borderId="0" xfId="0" applyFont="1" applyAlignment="1">
      <alignment horizontal="left" wrapText="1"/>
    </xf>
    <xf numFmtId="0" fontId="3" fillId="0" borderId="0" xfId="0" applyFont="1" applyAlignment="1">
      <alignment horizontal="center" vertical="center" wrapText="1"/>
    </xf>
    <xf numFmtId="0" fontId="4"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r>
              <a:rPr lang="en-US"/>
              <a:t>Where the money comes from</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endParaRPr lang="en-US"/>
        </a:p>
      </c:txPr>
    </c:title>
    <c:autoTitleDeleted val="0"/>
    <c:plotArea>
      <c:layout/>
      <c:pieChart>
        <c:varyColors val="1"/>
        <c:ser>
          <c:idx val="1"/>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45-0789-41E2-B107-FCCF9A53DF9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46-0789-41E2-B107-FCCF9A53DF9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47-0789-41E2-B107-FCCF9A53DF9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48-0789-41E2-B107-FCCF9A53DF9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49-0789-41E2-B107-FCCF9A53DF90}"/>
              </c:ext>
            </c:extLst>
          </c:dPt>
          <c:dPt>
            <c:idx val="5"/>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4A-0789-41E2-B107-FCCF9A53DF90}"/>
              </c:ext>
            </c:extLst>
          </c:dPt>
          <c:dPt>
            <c:idx val="6"/>
            <c:bubble3D val="0"/>
            <c:spPr>
              <a:solidFill>
                <a:schemeClr val="accent1">
                  <a:lumMod val="6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4B-0789-41E2-B107-FCCF9A53DF90}"/>
              </c:ext>
            </c:extLst>
          </c:dPt>
          <c:dPt>
            <c:idx val="7"/>
            <c:bubble3D val="0"/>
            <c:spPr>
              <a:solidFill>
                <a:schemeClr val="accent2">
                  <a:lumMod val="6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4C-0789-41E2-B107-FCCF9A53DF90}"/>
              </c:ext>
            </c:extLst>
          </c:dPt>
          <c:dPt>
            <c:idx val="8"/>
            <c:bubble3D val="0"/>
            <c:spPr>
              <a:solidFill>
                <a:schemeClr val="accent3">
                  <a:lumMod val="6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4D-0789-41E2-B107-FCCF9A53DF9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Summary!$P$10:$P$18</c:f>
              <c:numCache>
                <c:formatCode>General</c:formatCode>
                <c:ptCount val="9"/>
                <c:pt idx="0" formatCode="&quot;£&quot;#,##0">
                  <c:v>338750</c:v>
                </c:pt>
                <c:pt idx="7" formatCode="&quot;£&quot;#,##0">
                  <c:v>439316</c:v>
                </c:pt>
              </c:numCache>
            </c:numRef>
          </c:val>
          <c:extLst>
            <c:ext xmlns:c16="http://schemas.microsoft.com/office/drawing/2014/chart" uri="{C3380CC4-5D6E-409C-BE32-E72D297353CC}">
              <c16:uniqueId val="{00000044-0789-41E2-B107-FCCF9A53DF90}"/>
            </c:ext>
          </c:extLst>
        </c:ser>
        <c:ser>
          <c:idx val="0"/>
          <c:order val="1"/>
          <c:explosion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32-0789-41E2-B107-FCCF9A53DF90}"/>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34-0789-41E2-B107-FCCF9A53DF90}"/>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36-0789-41E2-B107-FCCF9A53DF90}"/>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38-0789-41E2-B107-FCCF9A53DF90}"/>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3A-0789-41E2-B107-FCCF9A53DF90}"/>
              </c:ext>
            </c:extLst>
          </c:dPt>
          <c:dPt>
            <c:idx val="5"/>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3C-0789-41E2-B107-FCCF9A53DF90}"/>
              </c:ext>
            </c:extLst>
          </c:dPt>
          <c:dPt>
            <c:idx val="6"/>
            <c:bubble3D val="0"/>
            <c:spPr>
              <a:solidFill>
                <a:schemeClr val="accent1">
                  <a:lumMod val="6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3E-0789-41E2-B107-FCCF9A53DF90}"/>
              </c:ext>
            </c:extLst>
          </c:dPt>
          <c:dPt>
            <c:idx val="7"/>
            <c:bubble3D val="0"/>
            <c:spPr>
              <a:solidFill>
                <a:schemeClr val="accent2">
                  <a:lumMod val="6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40-0789-41E2-B107-FCCF9A53DF90}"/>
              </c:ext>
            </c:extLst>
          </c:dPt>
          <c:dPt>
            <c:idx val="8"/>
            <c:bubble3D val="0"/>
            <c:spPr>
              <a:solidFill>
                <a:schemeClr val="accent3">
                  <a:lumMod val="6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42-0789-41E2-B107-FCCF9A53DF9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Summary!$P$10:$P$18</c:f>
              <c:numCache>
                <c:formatCode>General</c:formatCode>
                <c:ptCount val="9"/>
                <c:pt idx="0" formatCode="&quot;£&quot;#,##0">
                  <c:v>338750</c:v>
                </c:pt>
                <c:pt idx="7" formatCode="&quot;£&quot;#,##0">
                  <c:v>439316</c:v>
                </c:pt>
              </c:numCache>
            </c:numRef>
          </c:val>
          <c:extLst>
            <c:ext xmlns:c16="http://schemas.microsoft.com/office/drawing/2014/chart" uri="{C3380CC4-5D6E-409C-BE32-E72D297353CC}">
              <c16:uniqueId val="{00000043-0789-41E2-B107-FCCF9A53DF90}"/>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extLst/>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r>
              <a:rPr lang="en-US"/>
              <a:t>How we use the money</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endParaRPr lang="en-US"/>
        </a:p>
      </c:txPr>
    </c:title>
    <c:autoTitleDeleted val="0"/>
    <c:plotArea>
      <c:layout>
        <c:manualLayout>
          <c:layoutTarget val="inner"/>
          <c:xMode val="edge"/>
          <c:yMode val="edge"/>
          <c:x val="0.22808378588052755"/>
          <c:y val="0.16189386942938716"/>
          <c:w val="0.53348849237134732"/>
          <c:h val="0.79568014144830845"/>
        </c:manualLayout>
      </c:layout>
      <c:pieChart>
        <c:varyColors val="1"/>
        <c:ser>
          <c:idx val="1"/>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29-8EB3-4714-8A36-B2BF56BBDD86}"/>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2A-8EB3-4714-8A36-B2BF56BBDD86}"/>
              </c:ext>
            </c:extLst>
          </c:dPt>
          <c:dPt>
            <c:idx val="2"/>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2B-8EB3-4714-8A36-B2BF56BBDD86}"/>
              </c:ext>
            </c:extLst>
          </c:dPt>
          <c:dPt>
            <c:idx val="3"/>
            <c:bubble3D val="0"/>
            <c:spPr>
              <a:solidFill>
                <a:schemeClr val="accent6">
                  <a:lumMod val="6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2C-8EB3-4714-8A36-B2BF56BBDD86}"/>
              </c:ext>
            </c:extLst>
          </c:dPt>
          <c:dPt>
            <c:idx val="4"/>
            <c:bubble3D val="0"/>
            <c:spPr>
              <a:solidFill>
                <a:schemeClr val="accent5">
                  <a:lumMod val="6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2D-8EB3-4714-8A36-B2BF56BBDD8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Summary!$P$30:$P$34</c:f>
              <c:numCache>
                <c:formatCode>"£"#,##0.00</c:formatCode>
                <c:ptCount val="5"/>
                <c:pt idx="0" formatCode="&quot;£&quot;#,##0">
                  <c:v>-352280</c:v>
                </c:pt>
                <c:pt idx="4" formatCode="&quot;£&quot;#,##0">
                  <c:v>-542994</c:v>
                </c:pt>
              </c:numCache>
            </c:numRef>
          </c:val>
          <c:extLst>
            <c:ext xmlns:c16="http://schemas.microsoft.com/office/drawing/2014/chart" uri="{C3380CC4-5D6E-409C-BE32-E72D297353CC}">
              <c16:uniqueId val="{00000028-8EB3-4714-8A36-B2BF56BBDD86}"/>
            </c:ext>
          </c:extLst>
        </c:ser>
        <c:ser>
          <c:idx val="0"/>
          <c:order val="1"/>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E-8EB3-4714-8A36-B2BF56BBDD86}"/>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20-8EB3-4714-8A36-B2BF56BBDD86}"/>
              </c:ext>
            </c:extLst>
          </c:dPt>
          <c:dPt>
            <c:idx val="2"/>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22-8EB3-4714-8A36-B2BF56BBDD86}"/>
              </c:ext>
            </c:extLst>
          </c:dPt>
          <c:dPt>
            <c:idx val="3"/>
            <c:bubble3D val="0"/>
            <c:spPr>
              <a:solidFill>
                <a:schemeClr val="accent6">
                  <a:lumMod val="6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24-8EB3-4714-8A36-B2BF56BBDD86}"/>
              </c:ext>
            </c:extLst>
          </c:dPt>
          <c:dPt>
            <c:idx val="4"/>
            <c:bubble3D val="0"/>
            <c:spPr>
              <a:solidFill>
                <a:schemeClr val="accent5">
                  <a:lumMod val="6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26-8EB3-4714-8A36-B2BF56BBDD8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val>
            <c:numRef>
              <c:f>Summary!$P$30:$P$34</c:f>
              <c:numCache>
                <c:formatCode>"£"#,##0.00</c:formatCode>
                <c:ptCount val="5"/>
                <c:pt idx="0" formatCode="&quot;£&quot;#,##0">
                  <c:v>-352280</c:v>
                </c:pt>
                <c:pt idx="4" formatCode="&quot;£&quot;#,##0">
                  <c:v>-542994</c:v>
                </c:pt>
              </c:numCache>
            </c:numRef>
          </c:val>
          <c:extLst>
            <c:ext xmlns:c16="http://schemas.microsoft.com/office/drawing/2014/chart" uri="{C3380CC4-5D6E-409C-BE32-E72D297353CC}">
              <c16:uniqueId val="{00000027-8EB3-4714-8A36-B2BF56BBDD86}"/>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extLst/>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paperSize="9" orientation="landscape"/>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601980</xdr:colOff>
      <xdr:row>0</xdr:row>
      <xdr:rowOff>0</xdr:rowOff>
    </xdr:from>
    <xdr:to>
      <xdr:col>11</xdr:col>
      <xdr:colOff>325755</xdr:colOff>
      <xdr:row>7</xdr:row>
      <xdr:rowOff>114300</xdr:rowOff>
    </xdr:to>
    <xdr:pic>
      <xdr:nvPicPr>
        <xdr:cNvPr id="2" name="Picture 1">
          <a:extLst>
            <a:ext uri="{FF2B5EF4-FFF2-40B4-BE49-F238E27FC236}">
              <a16:creationId xmlns:a16="http://schemas.microsoft.com/office/drawing/2014/main" id="{A0A63E7A-F052-4D21-82DE-C6ECF28E04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21405" y="0"/>
          <a:ext cx="3825240" cy="1381125"/>
        </a:xfrm>
        <a:prstGeom prst="rect">
          <a:avLst/>
        </a:prstGeom>
      </xdr:spPr>
    </xdr:pic>
    <xdr:clientData/>
  </xdr:twoCellAnchor>
  <xdr:twoCellAnchor>
    <xdr:from>
      <xdr:col>0</xdr:col>
      <xdr:colOff>348615</xdr:colOff>
      <xdr:row>7</xdr:row>
      <xdr:rowOff>152401</xdr:rowOff>
    </xdr:from>
    <xdr:to>
      <xdr:col>7</xdr:col>
      <xdr:colOff>586740</xdr:colOff>
      <xdr:row>25</xdr:row>
      <xdr:rowOff>167640</xdr:rowOff>
    </xdr:to>
    <xdr:graphicFrame macro="">
      <xdr:nvGraphicFramePr>
        <xdr:cNvPr id="3" name="Chart 2">
          <a:extLst>
            <a:ext uri="{FF2B5EF4-FFF2-40B4-BE49-F238E27FC236}">
              <a16:creationId xmlns:a16="http://schemas.microsoft.com/office/drawing/2014/main" id="{0B98D41D-0B07-4212-8F83-8243D35595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323850</xdr:colOff>
      <xdr:row>26</xdr:row>
      <xdr:rowOff>149541</xdr:rowOff>
    </xdr:from>
    <xdr:to>
      <xdr:col>7</xdr:col>
      <xdr:colOff>586740</xdr:colOff>
      <xdr:row>43</xdr:row>
      <xdr:rowOff>200024</xdr:rowOff>
    </xdr:to>
    <xdr:graphicFrame macro="">
      <xdr:nvGraphicFramePr>
        <xdr:cNvPr id="4" name="Chart 3">
          <a:extLst>
            <a:ext uri="{FF2B5EF4-FFF2-40B4-BE49-F238E27FC236}">
              <a16:creationId xmlns:a16="http://schemas.microsoft.com/office/drawing/2014/main" id="{E81027EA-CC0E-486D-9824-8947516D7C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5</xdr:col>
      <xdr:colOff>476250</xdr:colOff>
      <xdr:row>45</xdr:row>
      <xdr:rowOff>142875</xdr:rowOff>
    </xdr:from>
    <xdr:to>
      <xdr:col>11</xdr:col>
      <xdr:colOff>211455</xdr:colOff>
      <xdr:row>53</xdr:row>
      <xdr:rowOff>74295</xdr:rowOff>
    </xdr:to>
    <xdr:pic>
      <xdr:nvPicPr>
        <xdr:cNvPr id="5" name="Picture 4">
          <a:extLst>
            <a:ext uri="{FF2B5EF4-FFF2-40B4-BE49-F238E27FC236}">
              <a16:creationId xmlns:a16="http://schemas.microsoft.com/office/drawing/2014/main" id="{9270F9AC-BED8-45B0-9449-C86477835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95675" y="9277350"/>
          <a:ext cx="3844290" cy="1379220"/>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0.08753</cdr:x>
      <cdr:y>0.29345</cdr:y>
    </cdr:from>
    <cdr:to>
      <cdr:x>0.24163</cdr:x>
      <cdr:y>0.38025</cdr:y>
    </cdr:to>
    <cdr:sp macro="" textlink="">
      <cdr:nvSpPr>
        <cdr:cNvPr id="2" name="TextBox 1">
          <a:extLst xmlns:a="http://schemas.openxmlformats.org/drawingml/2006/main">
            <a:ext uri="{FF2B5EF4-FFF2-40B4-BE49-F238E27FC236}">
              <a16:creationId xmlns:a16="http://schemas.microsoft.com/office/drawing/2014/main" id="{59245F08-3FCC-DF14-ED7D-4849DF8311A1}"/>
            </a:ext>
          </a:extLst>
        </cdr:cNvPr>
        <cdr:cNvSpPr txBox="1"/>
      </cdr:nvSpPr>
      <cdr:spPr>
        <a:xfrm xmlns:a="http://schemas.openxmlformats.org/drawingml/2006/main">
          <a:off x="400871" y="1013504"/>
          <a:ext cx="705719" cy="29978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300" baseline="0"/>
            <a:t>Projects</a:t>
          </a:r>
        </a:p>
        <a:p xmlns:a="http://schemas.openxmlformats.org/drawingml/2006/main">
          <a:endParaRPr lang="en-GB" sz="1100"/>
        </a:p>
      </cdr:txBody>
    </cdr:sp>
  </cdr:relSizeAnchor>
  <cdr:relSizeAnchor xmlns:cdr="http://schemas.openxmlformats.org/drawingml/2006/chartDrawing">
    <cdr:from>
      <cdr:x>0.75007</cdr:x>
      <cdr:y>0.19767</cdr:y>
    </cdr:from>
    <cdr:to>
      <cdr:x>0.94963</cdr:x>
      <cdr:y>0.28173</cdr:y>
    </cdr:to>
    <cdr:sp macro="" textlink="">
      <cdr:nvSpPr>
        <cdr:cNvPr id="3" name="TextBox 2">
          <a:extLst xmlns:a="http://schemas.openxmlformats.org/drawingml/2006/main">
            <a:ext uri="{FF2B5EF4-FFF2-40B4-BE49-F238E27FC236}">
              <a16:creationId xmlns:a16="http://schemas.microsoft.com/office/drawing/2014/main" id="{77C1244B-460D-CACF-8CAA-1CFC4E0308ED}"/>
            </a:ext>
          </a:extLst>
        </cdr:cNvPr>
        <cdr:cNvSpPr txBox="1"/>
      </cdr:nvSpPr>
      <cdr:spPr>
        <a:xfrm xmlns:a="http://schemas.openxmlformats.org/drawingml/2006/main">
          <a:off x="3687967" y="741829"/>
          <a:ext cx="981188" cy="31544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100"/>
            <a:t>Core </a:t>
          </a:r>
          <a:r>
            <a:rPr lang="en-GB" sz="1300" baseline="0"/>
            <a:t>Funding</a:t>
          </a:r>
        </a:p>
        <a:p xmlns:a="http://schemas.openxmlformats.org/drawingml/2006/main">
          <a:endParaRPr lang="en-GB" sz="1100"/>
        </a:p>
      </cdr:txBody>
    </cdr:sp>
  </cdr:relSizeAnchor>
  <cdr:relSizeAnchor xmlns:cdr="http://schemas.openxmlformats.org/drawingml/2006/chartDrawing">
    <cdr:from>
      <cdr:x>0.08753</cdr:x>
      <cdr:y>0.29345</cdr:y>
    </cdr:from>
    <cdr:to>
      <cdr:x>0.24163</cdr:x>
      <cdr:y>0.38025</cdr:y>
    </cdr:to>
    <cdr:sp macro="" textlink="">
      <cdr:nvSpPr>
        <cdr:cNvPr id="8" name="TextBox 1">
          <a:extLst xmlns:a="http://schemas.openxmlformats.org/drawingml/2006/main">
            <a:ext uri="{FF2B5EF4-FFF2-40B4-BE49-F238E27FC236}">
              <a16:creationId xmlns:a16="http://schemas.microsoft.com/office/drawing/2014/main" id="{59245F08-3FCC-DF14-ED7D-4849DF8311A1}"/>
            </a:ext>
          </a:extLst>
        </cdr:cNvPr>
        <cdr:cNvSpPr txBox="1"/>
      </cdr:nvSpPr>
      <cdr:spPr>
        <a:xfrm xmlns:a="http://schemas.openxmlformats.org/drawingml/2006/main">
          <a:off x="400871" y="1013504"/>
          <a:ext cx="705719" cy="29978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300" baseline="0"/>
            <a:t>Projects</a:t>
          </a:r>
        </a:p>
        <a:p xmlns:a="http://schemas.openxmlformats.org/drawingml/2006/main">
          <a:endParaRPr lang="en-GB" sz="1100"/>
        </a:p>
      </cdr:txBody>
    </cdr:sp>
  </cdr:relSizeAnchor>
  <cdr:relSizeAnchor xmlns:cdr="http://schemas.openxmlformats.org/drawingml/2006/chartDrawing">
    <cdr:from>
      <cdr:x>0.75007</cdr:x>
      <cdr:y>0.19767</cdr:y>
    </cdr:from>
    <cdr:to>
      <cdr:x>0.94963</cdr:x>
      <cdr:y>0.28173</cdr:y>
    </cdr:to>
    <cdr:sp macro="" textlink="">
      <cdr:nvSpPr>
        <cdr:cNvPr id="9" name="TextBox 2">
          <a:extLst xmlns:a="http://schemas.openxmlformats.org/drawingml/2006/main">
            <a:ext uri="{FF2B5EF4-FFF2-40B4-BE49-F238E27FC236}">
              <a16:creationId xmlns:a16="http://schemas.microsoft.com/office/drawing/2014/main" id="{77C1244B-460D-CACF-8CAA-1CFC4E0308ED}"/>
            </a:ext>
          </a:extLst>
        </cdr:cNvPr>
        <cdr:cNvSpPr txBox="1"/>
      </cdr:nvSpPr>
      <cdr:spPr>
        <a:xfrm xmlns:a="http://schemas.openxmlformats.org/drawingml/2006/main">
          <a:off x="3687967" y="741829"/>
          <a:ext cx="981188" cy="31544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100"/>
            <a:t>Core </a:t>
          </a:r>
          <a:r>
            <a:rPr lang="en-GB" sz="1300" baseline="0"/>
            <a:t>Funding</a:t>
          </a:r>
        </a:p>
        <a:p xmlns:a="http://schemas.openxmlformats.org/drawingml/2006/main">
          <a:endParaRPr lang="en-GB" sz="1100"/>
        </a:p>
      </cdr:txBody>
    </cdr:sp>
  </cdr:relSizeAnchor>
</c:userShapes>
</file>

<file path=xl/drawings/drawing3.xml><?xml version="1.0" encoding="utf-8"?>
<c:userShapes xmlns:c="http://schemas.openxmlformats.org/drawingml/2006/chart">
  <cdr:relSizeAnchor xmlns:cdr="http://schemas.openxmlformats.org/drawingml/2006/chartDrawing">
    <cdr:from>
      <cdr:x>0.08465</cdr:x>
      <cdr:y>0.38041</cdr:y>
    </cdr:from>
    <cdr:to>
      <cdr:x>0.25541</cdr:x>
      <cdr:y>0.48076</cdr:y>
    </cdr:to>
    <cdr:sp macro="" textlink="">
      <cdr:nvSpPr>
        <cdr:cNvPr id="2" name="TextBox 1">
          <a:extLst xmlns:a="http://schemas.openxmlformats.org/drawingml/2006/main">
            <a:ext uri="{FF2B5EF4-FFF2-40B4-BE49-F238E27FC236}">
              <a16:creationId xmlns:a16="http://schemas.microsoft.com/office/drawing/2014/main" id="{38D01A6C-E0CA-AAD8-A7AF-8D1D99C68FE1}"/>
            </a:ext>
          </a:extLst>
        </cdr:cNvPr>
        <cdr:cNvSpPr txBox="1"/>
      </cdr:nvSpPr>
      <cdr:spPr>
        <a:xfrm xmlns:a="http://schemas.openxmlformats.org/drawingml/2006/main">
          <a:off x="415735" y="1252622"/>
          <a:ext cx="838618" cy="33043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300" baseline="0"/>
            <a:t>Projects</a:t>
          </a:r>
        </a:p>
        <a:p xmlns:a="http://schemas.openxmlformats.org/drawingml/2006/main">
          <a:endParaRPr lang="en-GB" sz="1100"/>
        </a:p>
      </cdr:txBody>
    </cdr:sp>
  </cdr:relSizeAnchor>
  <cdr:relSizeAnchor xmlns:cdr="http://schemas.openxmlformats.org/drawingml/2006/chartDrawing">
    <cdr:from>
      <cdr:x>0.72657</cdr:x>
      <cdr:y>0.27418</cdr:y>
    </cdr:from>
    <cdr:to>
      <cdr:x>0.92274</cdr:x>
      <cdr:y>0.40567</cdr:y>
    </cdr:to>
    <cdr:sp macro="" textlink="">
      <cdr:nvSpPr>
        <cdr:cNvPr id="3" name="TextBox 2">
          <a:extLst xmlns:a="http://schemas.openxmlformats.org/drawingml/2006/main">
            <a:ext uri="{FF2B5EF4-FFF2-40B4-BE49-F238E27FC236}">
              <a16:creationId xmlns:a16="http://schemas.microsoft.com/office/drawing/2014/main" id="{75B1671E-119E-6080-F3E2-1C9B187032D4}"/>
            </a:ext>
          </a:extLst>
        </cdr:cNvPr>
        <cdr:cNvSpPr txBox="1"/>
      </cdr:nvSpPr>
      <cdr:spPr>
        <a:xfrm xmlns:a="http://schemas.openxmlformats.org/drawingml/2006/main">
          <a:off x="3568260" y="902804"/>
          <a:ext cx="963408" cy="43296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100"/>
            <a:t>Core </a:t>
          </a:r>
          <a:r>
            <a:rPr lang="en-GB" sz="1300" baseline="0"/>
            <a:t>funding</a:t>
          </a:r>
        </a:p>
        <a:p xmlns:a="http://schemas.openxmlformats.org/drawingml/2006/main">
          <a:endParaRPr lang="en-GB" sz="1100"/>
        </a:p>
      </cdr:txBody>
    </cdr:sp>
  </cdr:relSizeAnchor>
  <cdr:relSizeAnchor xmlns:cdr="http://schemas.openxmlformats.org/drawingml/2006/chartDrawing">
    <cdr:from>
      <cdr:x>0.08465</cdr:x>
      <cdr:y>0.38041</cdr:y>
    </cdr:from>
    <cdr:to>
      <cdr:x>0.25541</cdr:x>
      <cdr:y>0.48076</cdr:y>
    </cdr:to>
    <cdr:sp macro="" textlink="">
      <cdr:nvSpPr>
        <cdr:cNvPr id="8" name="TextBox 1">
          <a:extLst xmlns:a="http://schemas.openxmlformats.org/drawingml/2006/main">
            <a:ext uri="{FF2B5EF4-FFF2-40B4-BE49-F238E27FC236}">
              <a16:creationId xmlns:a16="http://schemas.microsoft.com/office/drawing/2014/main" id="{38D01A6C-E0CA-AAD8-A7AF-8D1D99C68FE1}"/>
            </a:ext>
          </a:extLst>
        </cdr:cNvPr>
        <cdr:cNvSpPr txBox="1"/>
      </cdr:nvSpPr>
      <cdr:spPr>
        <a:xfrm xmlns:a="http://schemas.openxmlformats.org/drawingml/2006/main">
          <a:off x="415735" y="1252622"/>
          <a:ext cx="838618" cy="33043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300" baseline="0"/>
            <a:t>Projects</a:t>
          </a:r>
        </a:p>
        <a:p xmlns:a="http://schemas.openxmlformats.org/drawingml/2006/main">
          <a:endParaRPr lang="en-GB" sz="1100"/>
        </a:p>
      </cdr:txBody>
    </cdr:sp>
  </cdr:relSizeAnchor>
  <cdr:relSizeAnchor xmlns:cdr="http://schemas.openxmlformats.org/drawingml/2006/chartDrawing">
    <cdr:from>
      <cdr:x>0.72657</cdr:x>
      <cdr:y>0.27418</cdr:y>
    </cdr:from>
    <cdr:to>
      <cdr:x>0.92274</cdr:x>
      <cdr:y>0.40567</cdr:y>
    </cdr:to>
    <cdr:sp macro="" textlink="">
      <cdr:nvSpPr>
        <cdr:cNvPr id="9" name="TextBox 2">
          <a:extLst xmlns:a="http://schemas.openxmlformats.org/drawingml/2006/main">
            <a:ext uri="{FF2B5EF4-FFF2-40B4-BE49-F238E27FC236}">
              <a16:creationId xmlns:a16="http://schemas.microsoft.com/office/drawing/2014/main" id="{75B1671E-119E-6080-F3E2-1C9B187032D4}"/>
            </a:ext>
          </a:extLst>
        </cdr:cNvPr>
        <cdr:cNvSpPr txBox="1"/>
      </cdr:nvSpPr>
      <cdr:spPr>
        <a:xfrm xmlns:a="http://schemas.openxmlformats.org/drawingml/2006/main">
          <a:off x="3568260" y="902804"/>
          <a:ext cx="963408" cy="43296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100"/>
            <a:t>Core </a:t>
          </a:r>
          <a:r>
            <a:rPr lang="en-GB" sz="1300" baseline="0"/>
            <a:t>funding</a:t>
          </a:r>
        </a:p>
        <a:p xmlns:a="http://schemas.openxmlformats.org/drawingml/2006/main">
          <a:endParaRPr lang="en-GB"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98193-21A1-4983-ABF1-2A084184EC52}">
  <dimension ref="B9:X85"/>
  <sheetViews>
    <sheetView tabSelected="1" workbookViewId="0">
      <selection activeCell="F60" sqref="F60"/>
    </sheetView>
  </sheetViews>
  <sheetFormatPr defaultRowHeight="14.4" x14ac:dyDescent="0.3"/>
  <cols>
    <col min="1" max="1" width="5.21875" customWidth="1"/>
    <col min="5" max="5" width="12.109375" style="1" bestFit="1" customWidth="1"/>
    <col min="6" max="7" width="12.109375" bestFit="1" customWidth="1"/>
    <col min="13" max="13" width="10.6640625" customWidth="1"/>
    <col min="14" max="14" width="11.6640625" bestFit="1" customWidth="1"/>
    <col min="15" max="15" width="12.88671875" bestFit="1" customWidth="1"/>
    <col min="16" max="16" width="14.5546875" bestFit="1" customWidth="1"/>
    <col min="17" max="17" width="13.109375" bestFit="1" customWidth="1"/>
    <col min="18" max="18" width="12.88671875" bestFit="1" customWidth="1"/>
  </cols>
  <sheetData>
    <row r="9" spans="10:16" ht="14.4" customHeight="1" x14ac:dyDescent="0.3">
      <c r="J9" s="28" t="s">
        <v>26</v>
      </c>
      <c r="K9" s="17"/>
      <c r="L9" s="17"/>
      <c r="M9" s="18"/>
      <c r="N9" s="17"/>
      <c r="O9" s="17"/>
      <c r="P9" s="19"/>
    </row>
    <row r="10" spans="10:16" ht="15.6" x14ac:dyDescent="0.3">
      <c r="J10" s="20" t="s">
        <v>3</v>
      </c>
      <c r="K10" s="15"/>
      <c r="L10" s="15"/>
      <c r="M10" s="16"/>
      <c r="N10" s="15"/>
      <c r="O10" s="15"/>
      <c r="P10" s="31">
        <v>338750</v>
      </c>
    </row>
    <row r="11" spans="10:16" ht="15.6" x14ac:dyDescent="0.3">
      <c r="J11" s="20" t="s">
        <v>0</v>
      </c>
      <c r="K11" s="15"/>
      <c r="L11" s="15"/>
      <c r="M11" s="16"/>
      <c r="N11" s="15"/>
      <c r="O11" s="30">
        <f>228318+3405</f>
        <v>231723</v>
      </c>
      <c r="P11" s="22"/>
    </row>
    <row r="12" spans="10:16" ht="15.6" x14ac:dyDescent="0.3">
      <c r="J12" s="20" t="s">
        <v>1</v>
      </c>
      <c r="K12" s="15"/>
      <c r="L12" s="15"/>
      <c r="M12" s="16"/>
      <c r="N12" s="15"/>
      <c r="O12" s="30">
        <v>92007</v>
      </c>
      <c r="P12" s="22"/>
    </row>
    <row r="13" spans="10:16" ht="15.6" x14ac:dyDescent="0.3">
      <c r="J13" s="20" t="s">
        <v>20</v>
      </c>
      <c r="K13" s="15"/>
      <c r="L13" s="15"/>
      <c r="M13" s="16"/>
      <c r="N13" s="15"/>
      <c r="O13" s="30">
        <v>15020</v>
      </c>
      <c r="P13" s="22"/>
    </row>
    <row r="14" spans="10:16" ht="15.6" x14ac:dyDescent="0.3">
      <c r="J14" s="20"/>
      <c r="K14" s="15"/>
      <c r="L14" s="15"/>
      <c r="M14" s="16"/>
      <c r="N14" s="15"/>
      <c r="O14" s="16"/>
      <c r="P14" s="22"/>
    </row>
    <row r="15" spans="10:16" ht="15.6" x14ac:dyDescent="0.3">
      <c r="J15" s="20"/>
      <c r="K15" s="15"/>
      <c r="L15" s="15"/>
      <c r="M15" s="16"/>
      <c r="N15" s="15"/>
      <c r="O15" s="16"/>
      <c r="P15" s="31"/>
    </row>
    <row r="16" spans="10:16" ht="15.6" x14ac:dyDescent="0.3">
      <c r="J16" s="20"/>
      <c r="K16" s="15"/>
      <c r="L16" s="15"/>
      <c r="M16" s="16"/>
      <c r="N16" s="15"/>
      <c r="O16" s="15"/>
      <c r="P16" s="31"/>
    </row>
    <row r="17" spans="7:24" ht="15.6" x14ac:dyDescent="0.3">
      <c r="J17" s="20" t="s">
        <v>6</v>
      </c>
      <c r="K17" s="15"/>
      <c r="L17" s="15"/>
      <c r="M17" s="16"/>
      <c r="N17" s="15"/>
      <c r="O17" s="15"/>
      <c r="P17" s="31">
        <v>439316</v>
      </c>
      <c r="T17" s="8"/>
      <c r="U17" s="8"/>
      <c r="V17" s="8"/>
      <c r="W17" s="8"/>
      <c r="X17" s="8"/>
    </row>
    <row r="18" spans="7:24" ht="15.6" x14ac:dyDescent="0.3">
      <c r="J18" s="20" t="s">
        <v>24</v>
      </c>
      <c r="K18" s="15"/>
      <c r="L18" s="15"/>
      <c r="M18" s="16"/>
      <c r="N18" s="15"/>
      <c r="O18" s="30">
        <v>111157</v>
      </c>
      <c r="P18" s="31"/>
      <c r="S18" s="8"/>
      <c r="T18" s="8"/>
      <c r="U18" s="8"/>
      <c r="V18" s="8"/>
      <c r="W18" s="8"/>
      <c r="X18" s="8"/>
    </row>
    <row r="19" spans="7:24" ht="15.6" x14ac:dyDescent="0.3">
      <c r="J19" s="20" t="s">
        <v>17</v>
      </c>
      <c r="K19" s="15"/>
      <c r="L19" s="15"/>
      <c r="M19" s="16"/>
      <c r="N19" s="15"/>
      <c r="O19" s="30">
        <v>93416</v>
      </c>
      <c r="P19" s="26"/>
      <c r="R19" s="15"/>
      <c r="S19" s="15"/>
      <c r="T19" s="15"/>
      <c r="U19" s="16"/>
      <c r="V19" s="15"/>
      <c r="W19" s="30"/>
      <c r="X19" s="8"/>
    </row>
    <row r="20" spans="7:24" ht="14.4" customHeight="1" x14ac:dyDescent="0.3">
      <c r="J20" s="20" t="s">
        <v>19</v>
      </c>
      <c r="K20" s="15"/>
      <c r="L20" s="15"/>
      <c r="M20" s="16"/>
      <c r="N20" s="15"/>
      <c r="O20" s="30">
        <v>58188</v>
      </c>
      <c r="P20" s="26"/>
      <c r="R20" s="15"/>
      <c r="T20" s="9"/>
      <c r="U20" s="9"/>
      <c r="V20" s="9"/>
      <c r="W20" s="8"/>
      <c r="X20" s="8"/>
    </row>
    <row r="21" spans="7:24" ht="14.4" customHeight="1" x14ac:dyDescent="0.3">
      <c r="J21" s="20" t="s">
        <v>18</v>
      </c>
      <c r="K21" s="15"/>
      <c r="L21" s="15"/>
      <c r="M21" s="16"/>
      <c r="N21" s="15"/>
      <c r="O21" s="30">
        <v>36678</v>
      </c>
      <c r="P21" s="26"/>
      <c r="R21" s="15"/>
      <c r="S21" s="15"/>
      <c r="T21" s="15"/>
      <c r="U21" s="16"/>
      <c r="V21" s="15"/>
      <c r="W21" s="30"/>
      <c r="X21" s="8"/>
    </row>
    <row r="22" spans="7:24" ht="15.6" x14ac:dyDescent="0.3">
      <c r="J22" s="20" t="s">
        <v>28</v>
      </c>
      <c r="K22" s="15"/>
      <c r="L22" s="15"/>
      <c r="M22" s="16"/>
      <c r="N22" s="15"/>
      <c r="O22" s="30">
        <v>33000</v>
      </c>
      <c r="P22" s="26"/>
      <c r="T22" s="8"/>
      <c r="U22" s="8"/>
      <c r="V22" s="8"/>
      <c r="W22" s="8"/>
      <c r="X22" s="8"/>
    </row>
    <row r="23" spans="7:24" ht="15.6" x14ac:dyDescent="0.3">
      <c r="J23" s="20" t="s">
        <v>27</v>
      </c>
      <c r="K23" s="15"/>
      <c r="L23" s="15"/>
      <c r="M23" s="16"/>
      <c r="N23" s="15"/>
      <c r="O23" s="30">
        <v>27500</v>
      </c>
      <c r="P23" s="26"/>
      <c r="R23" s="15"/>
      <c r="S23" s="15"/>
      <c r="T23" s="15"/>
      <c r="U23" s="16"/>
      <c r="V23" s="15"/>
      <c r="W23" s="30"/>
      <c r="X23" s="8"/>
    </row>
    <row r="24" spans="7:24" ht="15.6" x14ac:dyDescent="0.3">
      <c r="J24" s="20" t="s">
        <v>4</v>
      </c>
      <c r="K24" s="15"/>
      <c r="L24" s="15"/>
      <c r="M24" s="16"/>
      <c r="N24" s="15"/>
      <c r="O24" s="30">
        <v>79377</v>
      </c>
      <c r="P24" s="26"/>
      <c r="S24" s="8"/>
      <c r="T24" s="8"/>
      <c r="U24" s="8"/>
      <c r="V24" s="8"/>
      <c r="W24" s="8"/>
      <c r="X24" s="8"/>
    </row>
    <row r="25" spans="7:24" ht="16.2" thickBot="1" x14ac:dyDescent="0.35">
      <c r="J25" s="20"/>
      <c r="K25" s="15"/>
      <c r="L25" s="15"/>
      <c r="M25" s="16"/>
      <c r="N25" s="15"/>
      <c r="O25" s="15"/>
      <c r="P25" s="32">
        <f>SUM(P10:P17)</f>
        <v>778066</v>
      </c>
      <c r="S25" s="8"/>
      <c r="T25" s="8"/>
      <c r="U25" s="8"/>
      <c r="V25" s="8"/>
      <c r="W25" s="8"/>
      <c r="X25" s="8"/>
    </row>
    <row r="26" spans="7:24" ht="15" thickTop="1" x14ac:dyDescent="0.3">
      <c r="J26" s="3"/>
      <c r="K26" s="4"/>
      <c r="L26" s="4"/>
      <c r="M26" s="5"/>
      <c r="N26" s="4"/>
      <c r="O26" s="4"/>
      <c r="P26" s="6"/>
      <c r="S26" s="8"/>
      <c r="T26" s="8"/>
      <c r="U26" s="8"/>
      <c r="V26" s="8"/>
      <c r="W26" s="8"/>
      <c r="X26" s="8"/>
    </row>
    <row r="27" spans="7:24" x14ac:dyDescent="0.3">
      <c r="G27" s="1"/>
      <c r="K27" s="2"/>
      <c r="L27" s="2"/>
      <c r="M27" s="2"/>
      <c r="N27" s="2"/>
      <c r="O27" s="2"/>
      <c r="P27" s="2"/>
      <c r="S27" s="8"/>
      <c r="T27" s="8"/>
      <c r="U27" s="8"/>
      <c r="V27" s="8"/>
      <c r="W27" s="8"/>
      <c r="X27" s="8"/>
    </row>
    <row r="28" spans="7:24" ht="14.4" customHeight="1" x14ac:dyDescent="0.3">
      <c r="J28" s="28" t="s">
        <v>29</v>
      </c>
      <c r="K28" s="17"/>
      <c r="L28" s="17"/>
      <c r="M28" s="18"/>
      <c r="N28" s="17"/>
      <c r="O28" s="17"/>
      <c r="P28" s="29"/>
    </row>
    <row r="29" spans="7:24" ht="14.4" customHeight="1" x14ac:dyDescent="0.3">
      <c r="J29" s="20"/>
      <c r="K29" s="15"/>
      <c r="L29" s="15"/>
      <c r="M29" s="16"/>
      <c r="N29" s="15"/>
      <c r="O29" s="15"/>
      <c r="P29" s="26"/>
    </row>
    <row r="30" spans="7:24" ht="43.2" customHeight="1" x14ac:dyDescent="0.3">
      <c r="J30" s="40" t="s">
        <v>21</v>
      </c>
      <c r="K30" s="41"/>
      <c r="L30" s="41"/>
      <c r="M30" s="41"/>
      <c r="N30" s="41"/>
      <c r="O30" s="41"/>
      <c r="P30" s="31">
        <v>-352280</v>
      </c>
    </row>
    <row r="31" spans="7:24" ht="15.6" x14ac:dyDescent="0.3">
      <c r="J31" s="20"/>
      <c r="K31" s="15"/>
      <c r="L31" s="15"/>
      <c r="M31" s="16"/>
      <c r="N31" s="15"/>
      <c r="O31" s="15"/>
      <c r="P31" s="26"/>
    </row>
    <row r="32" spans="7:24" ht="15.6" x14ac:dyDescent="0.3">
      <c r="J32" s="20"/>
      <c r="K32" s="15"/>
      <c r="L32" s="15"/>
      <c r="M32" s="16"/>
      <c r="N32" s="15"/>
      <c r="O32" s="15"/>
      <c r="P32" s="31"/>
    </row>
    <row r="33" spans="2:16" ht="15.6" x14ac:dyDescent="0.3">
      <c r="J33" s="20"/>
      <c r="K33" s="15"/>
      <c r="L33" s="15"/>
      <c r="M33" s="16"/>
      <c r="N33" s="15"/>
      <c r="O33" s="15"/>
      <c r="P33" s="26"/>
    </row>
    <row r="34" spans="2:16" ht="15.6" x14ac:dyDescent="0.3">
      <c r="B34" s="10"/>
      <c r="C34" s="10"/>
      <c r="D34" s="10"/>
      <c r="E34" s="10"/>
      <c r="F34" s="10"/>
      <c r="G34" s="10"/>
      <c r="J34" s="20" t="s">
        <v>5</v>
      </c>
      <c r="K34" s="15"/>
      <c r="L34" s="15"/>
      <c r="M34" s="16"/>
      <c r="N34" s="15"/>
      <c r="O34" s="15"/>
      <c r="P34" s="31">
        <v>-542994</v>
      </c>
    </row>
    <row r="35" spans="2:16" ht="15.6" x14ac:dyDescent="0.3">
      <c r="B35" s="10"/>
      <c r="C35" s="10"/>
      <c r="D35" s="10"/>
      <c r="E35" s="10"/>
      <c r="F35" s="10"/>
      <c r="G35" s="10"/>
      <c r="J35" s="20" t="s">
        <v>24</v>
      </c>
      <c r="K35" s="15"/>
      <c r="L35" s="15"/>
      <c r="M35" s="16"/>
      <c r="N35" s="15"/>
      <c r="O35" s="30">
        <v>-111789.42</v>
      </c>
      <c r="P35" s="26"/>
    </row>
    <row r="36" spans="2:16" ht="15.6" x14ac:dyDescent="0.3">
      <c r="J36" s="20" t="s">
        <v>17</v>
      </c>
      <c r="K36" s="15"/>
      <c r="L36" s="15"/>
      <c r="M36" s="16"/>
      <c r="N36" s="15"/>
      <c r="O36" s="30">
        <v>-103424.14</v>
      </c>
      <c r="P36" s="26"/>
    </row>
    <row r="37" spans="2:16" ht="15.6" x14ac:dyDescent="0.3">
      <c r="J37" s="20" t="s">
        <v>19</v>
      </c>
      <c r="K37" s="15"/>
      <c r="L37" s="15"/>
      <c r="M37" s="16"/>
      <c r="N37" s="15"/>
      <c r="O37" s="30">
        <v>-59600</v>
      </c>
      <c r="P37" s="26"/>
    </row>
    <row r="38" spans="2:16" ht="15.6" x14ac:dyDescent="0.3">
      <c r="J38" s="20" t="s">
        <v>18</v>
      </c>
      <c r="K38" s="15"/>
      <c r="L38" s="15"/>
      <c r="M38" s="16"/>
      <c r="N38" s="15"/>
      <c r="O38" s="30">
        <v>-43619</v>
      </c>
      <c r="P38" s="26"/>
    </row>
    <row r="39" spans="2:16" ht="15.6" x14ac:dyDescent="0.3">
      <c r="J39" s="20" t="s">
        <v>28</v>
      </c>
      <c r="K39" s="15"/>
      <c r="L39" s="15"/>
      <c r="M39" s="16"/>
      <c r="N39" s="15"/>
      <c r="O39" s="30">
        <v>-31402</v>
      </c>
      <c r="P39" s="26"/>
    </row>
    <row r="40" spans="2:16" ht="15.6" x14ac:dyDescent="0.3">
      <c r="J40" s="20" t="s">
        <v>27</v>
      </c>
      <c r="K40" s="15"/>
      <c r="L40" s="15"/>
      <c r="M40" s="16"/>
      <c r="N40" s="15"/>
      <c r="O40" s="30">
        <v>-33059</v>
      </c>
      <c r="P40" s="26"/>
    </row>
    <row r="41" spans="2:16" ht="15.6" x14ac:dyDescent="0.3">
      <c r="J41" s="20" t="s">
        <v>4</v>
      </c>
      <c r="K41" s="15"/>
      <c r="L41" s="15"/>
      <c r="M41" s="16"/>
      <c r="N41" s="15"/>
      <c r="O41" s="30">
        <v>-160100</v>
      </c>
      <c r="P41" s="26"/>
    </row>
    <row r="42" spans="2:16" ht="15.6" x14ac:dyDescent="0.3">
      <c r="J42" s="20"/>
      <c r="K42" s="15"/>
      <c r="L42" s="15"/>
      <c r="M42" s="16"/>
      <c r="N42" s="15"/>
      <c r="O42" s="15"/>
      <c r="P42" s="26"/>
    </row>
    <row r="43" spans="2:16" ht="16.2" thickBot="1" x14ac:dyDescent="0.35">
      <c r="J43" s="20"/>
      <c r="K43" s="15"/>
      <c r="L43" s="15"/>
      <c r="M43" s="16"/>
      <c r="N43" s="15"/>
      <c r="O43" s="15"/>
      <c r="P43" s="32">
        <f>SUM(P30:P34)</f>
        <v>-895274</v>
      </c>
    </row>
    <row r="44" spans="2:16" ht="16.2" thickTop="1" x14ac:dyDescent="0.3">
      <c r="J44" s="23"/>
      <c r="K44" s="24"/>
      <c r="L44" s="24"/>
      <c r="M44" s="24"/>
      <c r="N44" s="24"/>
      <c r="O44" s="24"/>
      <c r="P44" s="25"/>
    </row>
    <row r="58" spans="3:16" ht="15.6" x14ac:dyDescent="0.3">
      <c r="C58" s="37" t="s">
        <v>30</v>
      </c>
      <c r="D58" s="38"/>
      <c r="E58" s="38"/>
      <c r="F58" s="38"/>
      <c r="G58" s="38"/>
      <c r="H58" s="39"/>
      <c r="J58" s="37" t="s">
        <v>31</v>
      </c>
      <c r="K58" s="38"/>
      <c r="L58" s="38"/>
      <c r="M58" s="38"/>
      <c r="N58" s="38"/>
      <c r="O58" s="38"/>
      <c r="P58" s="39"/>
    </row>
    <row r="59" spans="3:16" ht="15.6" x14ac:dyDescent="0.3">
      <c r="C59" s="20"/>
      <c r="D59" s="15"/>
      <c r="E59" s="15"/>
      <c r="F59" s="21" t="s">
        <v>34</v>
      </c>
      <c r="G59" s="21" t="s">
        <v>25</v>
      </c>
      <c r="H59" s="22"/>
      <c r="J59" s="20"/>
      <c r="K59" s="15"/>
      <c r="L59" s="15"/>
      <c r="M59" s="16"/>
      <c r="N59" s="15"/>
      <c r="O59" s="15"/>
      <c r="P59" s="22"/>
    </row>
    <row r="60" spans="3:16" ht="15.6" x14ac:dyDescent="0.3">
      <c r="C60" s="20" t="s">
        <v>9</v>
      </c>
      <c r="D60" s="15"/>
      <c r="E60" s="15"/>
      <c r="F60" s="33">
        <v>343959</v>
      </c>
      <c r="G60" s="33">
        <v>461167</v>
      </c>
      <c r="H60" s="22"/>
      <c r="J60" s="20" t="s">
        <v>7</v>
      </c>
      <c r="K60" s="15"/>
      <c r="L60" s="15"/>
      <c r="M60" s="16"/>
      <c r="N60" s="15"/>
      <c r="O60" s="15"/>
      <c r="P60" s="31">
        <f>SUM(P10+P30)</f>
        <v>-13530</v>
      </c>
    </row>
    <row r="61" spans="3:16" ht="14.4" customHeight="1" x14ac:dyDescent="0.3">
      <c r="C61" s="20" t="s">
        <v>10</v>
      </c>
      <c r="D61" s="15"/>
      <c r="E61" s="15"/>
      <c r="F61" s="34">
        <v>342914</v>
      </c>
      <c r="G61" s="34">
        <v>458930</v>
      </c>
      <c r="H61" s="22"/>
      <c r="I61" s="8"/>
      <c r="J61" s="20"/>
      <c r="K61" s="15"/>
      <c r="L61" s="15"/>
      <c r="M61" s="16"/>
      <c r="N61" s="15"/>
      <c r="O61" s="15"/>
      <c r="P61" s="31"/>
    </row>
    <row r="62" spans="3:16" ht="15.6" x14ac:dyDescent="0.3">
      <c r="C62" s="20" t="s">
        <v>11</v>
      </c>
      <c r="D62" s="15"/>
      <c r="E62" s="15"/>
      <c r="F62" s="33">
        <v>135947</v>
      </c>
      <c r="G62" s="33">
        <v>139477</v>
      </c>
      <c r="H62" s="22"/>
      <c r="I62" s="8"/>
      <c r="J62" s="20" t="s">
        <v>2</v>
      </c>
      <c r="K62" s="15"/>
      <c r="L62" s="15"/>
      <c r="M62" s="16"/>
      <c r="N62" s="15"/>
      <c r="O62" s="15"/>
      <c r="P62" s="31">
        <f>SUM(P17+P34)</f>
        <v>-103678</v>
      </c>
    </row>
    <row r="63" spans="3:16" ht="15.6" x14ac:dyDescent="0.3">
      <c r="C63" s="20" t="s">
        <v>12</v>
      </c>
      <c r="D63" s="15"/>
      <c r="E63" s="15"/>
      <c r="F63" s="33">
        <v>0</v>
      </c>
      <c r="G63" s="33">
        <v>10000</v>
      </c>
      <c r="H63" s="22"/>
      <c r="I63" s="8"/>
      <c r="J63" s="20"/>
      <c r="K63" s="15"/>
      <c r="L63" s="15"/>
      <c r="M63" s="16"/>
      <c r="N63" s="15"/>
      <c r="O63" s="15"/>
      <c r="P63" s="31"/>
    </row>
    <row r="64" spans="3:16" ht="20.399999999999999" customHeight="1" thickBot="1" x14ac:dyDescent="0.35">
      <c r="C64" s="20" t="s">
        <v>13</v>
      </c>
      <c r="D64" s="15"/>
      <c r="E64" s="15"/>
      <c r="F64" s="33">
        <v>208012</v>
      </c>
      <c r="G64" s="33">
        <v>311690</v>
      </c>
      <c r="H64" s="22"/>
      <c r="I64" s="8"/>
      <c r="J64" s="20" t="s">
        <v>8</v>
      </c>
      <c r="K64" s="15"/>
      <c r="L64" s="15"/>
      <c r="M64" s="16"/>
      <c r="N64" s="15"/>
      <c r="O64" s="15"/>
      <c r="P64" s="32">
        <f>SUM(P60:P63)</f>
        <v>-117208</v>
      </c>
    </row>
    <row r="65" spans="3:18" ht="16.2" thickTop="1" x14ac:dyDescent="0.3">
      <c r="C65" s="23" t="s">
        <v>14</v>
      </c>
      <c r="D65" s="24"/>
      <c r="E65" s="24"/>
      <c r="F65" s="35">
        <v>342914</v>
      </c>
      <c r="G65" s="35">
        <v>458930</v>
      </c>
      <c r="H65" s="25"/>
      <c r="J65" s="23"/>
      <c r="K65" s="24"/>
      <c r="L65" s="24"/>
      <c r="M65" s="27"/>
      <c r="N65" s="24"/>
      <c r="O65" s="24"/>
      <c r="P65" s="25"/>
    </row>
    <row r="66" spans="3:18" x14ac:dyDescent="0.3">
      <c r="F66" s="11"/>
      <c r="H66" s="12"/>
      <c r="I66" s="12"/>
      <c r="J66" s="12"/>
      <c r="K66" s="12"/>
      <c r="L66" s="11"/>
    </row>
    <row r="67" spans="3:18" ht="14.4" customHeight="1" x14ac:dyDescent="0.3">
      <c r="F67" s="7"/>
      <c r="G67" s="7"/>
      <c r="H67" s="7"/>
      <c r="I67" s="7"/>
      <c r="J67" s="7"/>
      <c r="K67" s="7"/>
      <c r="L67" s="7"/>
      <c r="M67" s="7"/>
      <c r="N67" s="7"/>
      <c r="O67" s="7"/>
    </row>
    <row r="68" spans="3:18" x14ac:dyDescent="0.3">
      <c r="E68" s="7"/>
      <c r="F68" s="7"/>
      <c r="G68" s="7"/>
      <c r="H68" s="7"/>
      <c r="I68" s="7"/>
      <c r="J68" s="7"/>
      <c r="K68" s="7"/>
      <c r="L68" s="7"/>
      <c r="M68" s="7"/>
      <c r="N68" s="7"/>
      <c r="O68" s="7"/>
    </row>
    <row r="69" spans="3:18" ht="14.4" customHeight="1" x14ac:dyDescent="0.3">
      <c r="D69" s="42" t="s">
        <v>32</v>
      </c>
      <c r="E69" s="42"/>
      <c r="F69" s="42"/>
      <c r="G69" s="42"/>
      <c r="H69" s="42"/>
      <c r="I69" s="42"/>
      <c r="J69" s="42"/>
      <c r="K69" s="42"/>
      <c r="L69" s="42"/>
      <c r="M69" s="42"/>
      <c r="N69" s="42"/>
      <c r="O69" s="42"/>
      <c r="P69" s="42"/>
    </row>
    <row r="70" spans="3:18" ht="14.4" customHeight="1" x14ac:dyDescent="0.3">
      <c r="D70" s="42"/>
      <c r="E70" s="42"/>
      <c r="F70" s="42"/>
      <c r="G70" s="42"/>
      <c r="H70" s="42"/>
      <c r="I70" s="42"/>
      <c r="J70" s="42"/>
      <c r="K70" s="42"/>
      <c r="L70" s="42"/>
      <c r="M70" s="42"/>
      <c r="N70" s="42"/>
      <c r="O70" s="42"/>
      <c r="P70" s="42"/>
    </row>
    <row r="71" spans="3:18" ht="14.4" customHeight="1" x14ac:dyDescent="0.3">
      <c r="D71" s="42"/>
      <c r="E71" s="42"/>
      <c r="F71" s="42"/>
      <c r="G71" s="42"/>
      <c r="H71" s="42"/>
      <c r="I71" s="42"/>
      <c r="J71" s="42"/>
      <c r="K71" s="42"/>
      <c r="L71" s="42"/>
      <c r="M71" s="42"/>
      <c r="N71" s="42"/>
      <c r="O71" s="42"/>
      <c r="P71" s="42"/>
    </row>
    <row r="72" spans="3:18" ht="14.4" customHeight="1" x14ac:dyDescent="0.3">
      <c r="D72" s="42"/>
      <c r="E72" s="42"/>
      <c r="F72" s="42"/>
      <c r="G72" s="42"/>
      <c r="H72" s="42"/>
      <c r="I72" s="42"/>
      <c r="J72" s="42"/>
      <c r="K72" s="42"/>
      <c r="L72" s="42"/>
      <c r="M72" s="42"/>
      <c r="N72" s="42"/>
      <c r="O72" s="42"/>
      <c r="P72" s="42"/>
    </row>
    <row r="73" spans="3:18" ht="14.4" customHeight="1" x14ac:dyDescent="0.3">
      <c r="D73" s="42"/>
      <c r="E73" s="42"/>
      <c r="F73" s="42"/>
      <c r="G73" s="42"/>
      <c r="H73" s="42"/>
      <c r="I73" s="42"/>
      <c r="J73" s="42"/>
      <c r="K73" s="42"/>
      <c r="L73" s="42"/>
      <c r="M73" s="42"/>
      <c r="N73" s="42"/>
      <c r="O73" s="42"/>
      <c r="P73" s="42"/>
    </row>
    <row r="74" spans="3:18" ht="14.4" customHeight="1" x14ac:dyDescent="0.3">
      <c r="D74" s="42"/>
      <c r="E74" s="42"/>
      <c r="F74" s="42"/>
      <c r="G74" s="42"/>
      <c r="H74" s="42"/>
      <c r="I74" s="42"/>
      <c r="J74" s="42"/>
      <c r="K74" s="42"/>
      <c r="L74" s="42"/>
      <c r="M74" s="42"/>
      <c r="N74" s="42"/>
      <c r="O74" s="42"/>
      <c r="P74" s="42"/>
    </row>
    <row r="75" spans="3:18" ht="14.4" customHeight="1" x14ac:dyDescent="0.3">
      <c r="D75" s="42"/>
      <c r="E75" s="42"/>
      <c r="F75" s="42"/>
      <c r="G75" s="42"/>
      <c r="H75" s="42"/>
      <c r="I75" s="42"/>
      <c r="J75" s="42"/>
      <c r="K75" s="42"/>
      <c r="L75" s="42"/>
      <c r="M75" s="42"/>
      <c r="N75" s="42"/>
      <c r="O75" s="42"/>
      <c r="P75" s="42"/>
    </row>
    <row r="76" spans="3:18" ht="14.4" customHeight="1" x14ac:dyDescent="0.3">
      <c r="D76" s="42"/>
      <c r="E76" s="42"/>
      <c r="F76" s="42"/>
      <c r="G76" s="42"/>
      <c r="H76" s="42"/>
      <c r="I76" s="42"/>
      <c r="J76" s="42"/>
      <c r="K76" s="42"/>
      <c r="L76" s="42"/>
      <c r="M76" s="42"/>
      <c r="N76" s="42"/>
      <c r="O76" s="42"/>
      <c r="P76" s="42"/>
    </row>
    <row r="78" spans="3:18" ht="18" x14ac:dyDescent="0.35">
      <c r="D78" s="43" t="s">
        <v>22</v>
      </c>
      <c r="E78" s="43"/>
      <c r="F78" s="43"/>
      <c r="G78" s="43"/>
      <c r="H78" s="43"/>
      <c r="I78" s="43"/>
      <c r="J78" s="43"/>
      <c r="K78" s="43"/>
      <c r="L78" s="43"/>
      <c r="M78" s="43"/>
      <c r="N78" s="43"/>
      <c r="O78" s="43"/>
      <c r="P78" s="43"/>
      <c r="R78" s="13"/>
    </row>
    <row r="79" spans="3:18" ht="18" customHeight="1" x14ac:dyDescent="0.35">
      <c r="D79" s="42" t="s">
        <v>33</v>
      </c>
      <c r="E79" s="42"/>
      <c r="F79" s="42"/>
      <c r="G79" s="42"/>
      <c r="H79" s="42"/>
      <c r="I79" s="42"/>
      <c r="J79" s="42"/>
      <c r="K79" s="42"/>
      <c r="L79" s="42"/>
      <c r="M79" s="42"/>
      <c r="N79" s="42"/>
      <c r="O79" s="42"/>
      <c r="P79" s="42"/>
      <c r="R79" s="13"/>
    </row>
    <row r="80" spans="3:18" ht="18" x14ac:dyDescent="0.35">
      <c r="D80" s="42"/>
      <c r="E80" s="42"/>
      <c r="F80" s="42"/>
      <c r="G80" s="42"/>
      <c r="H80" s="42"/>
      <c r="I80" s="42"/>
      <c r="J80" s="42"/>
      <c r="K80" s="42"/>
      <c r="L80" s="42"/>
      <c r="M80" s="42"/>
      <c r="N80" s="42"/>
      <c r="O80" s="42"/>
      <c r="P80" s="42"/>
      <c r="R80" s="13"/>
    </row>
    <row r="81" spans="3:18" ht="18" x14ac:dyDescent="0.35">
      <c r="D81" s="42"/>
      <c r="E81" s="42"/>
      <c r="F81" s="42"/>
      <c r="G81" s="42"/>
      <c r="H81" s="42"/>
      <c r="I81" s="42"/>
      <c r="J81" s="42"/>
      <c r="K81" s="42"/>
      <c r="L81" s="42"/>
      <c r="M81" s="42"/>
      <c r="N81" s="42"/>
      <c r="O81" s="42"/>
      <c r="P81" s="42"/>
      <c r="R81" s="13"/>
    </row>
    <row r="82" spans="3:18" ht="18" x14ac:dyDescent="0.35">
      <c r="D82" s="13"/>
      <c r="E82" s="14"/>
      <c r="F82" s="13"/>
      <c r="G82" s="13"/>
      <c r="H82" s="13"/>
      <c r="I82" s="13"/>
      <c r="J82" s="13"/>
      <c r="K82" s="13"/>
      <c r="L82" s="13"/>
      <c r="M82" s="13"/>
      <c r="N82" s="13"/>
      <c r="O82" s="13"/>
      <c r="P82" s="13"/>
      <c r="Q82" s="13"/>
      <c r="R82" s="13"/>
    </row>
    <row r="83" spans="3:18" ht="18" x14ac:dyDescent="0.35">
      <c r="D83" s="13"/>
      <c r="E83" s="14"/>
      <c r="F83" s="13"/>
      <c r="G83" s="13"/>
      <c r="H83" s="13"/>
      <c r="I83" s="13"/>
      <c r="J83" s="13"/>
      <c r="K83" s="13"/>
      <c r="L83" s="13"/>
      <c r="M83" s="13"/>
      <c r="N83" s="13"/>
      <c r="O83" s="13"/>
      <c r="P83" s="13"/>
      <c r="Q83" s="13"/>
      <c r="R83" s="13"/>
    </row>
    <row r="84" spans="3:18" ht="15.6" x14ac:dyDescent="0.3">
      <c r="C84" s="36" t="s">
        <v>23</v>
      </c>
      <c r="D84" s="36"/>
      <c r="E84" s="36"/>
      <c r="F84" s="36"/>
      <c r="G84" s="36"/>
      <c r="H84" s="36"/>
      <c r="I84" s="36"/>
      <c r="J84" s="36"/>
      <c r="K84" s="36"/>
      <c r="L84" s="36"/>
      <c r="M84" s="36"/>
      <c r="N84" s="36"/>
      <c r="O84" s="36"/>
      <c r="P84" s="36"/>
      <c r="Q84" s="36"/>
    </row>
    <row r="85" spans="3:18" ht="18" x14ac:dyDescent="0.35">
      <c r="D85" s="13"/>
      <c r="E85" s="13"/>
      <c r="F85" s="13"/>
      <c r="G85" s="13"/>
      <c r="H85" s="15" t="s">
        <v>16</v>
      </c>
      <c r="I85" s="15"/>
      <c r="J85" s="15"/>
      <c r="K85" s="16" t="s">
        <v>15</v>
      </c>
      <c r="L85" s="15"/>
      <c r="N85" s="15"/>
      <c r="O85" s="13"/>
      <c r="P85" s="13"/>
      <c r="Q85" s="13"/>
      <c r="R85" s="13"/>
    </row>
  </sheetData>
  <mergeCells count="7">
    <mergeCell ref="C84:Q84"/>
    <mergeCell ref="C58:H58"/>
    <mergeCell ref="J30:O30"/>
    <mergeCell ref="J58:P58"/>
    <mergeCell ref="D69:P76"/>
    <mergeCell ref="D78:P78"/>
    <mergeCell ref="D79:P81"/>
  </mergeCells>
  <pageMargins left="0" right="0" top="0" bottom="0" header="0.31496062992125984" footer="0.31496062992125984"/>
  <pageSetup paperSize="9" scale="80" fitToHeight="2"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bbabcdc7-091f-40c2-a688-e7a7cdbed18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FFD1C449A0C23489A1045A39863E3A6" ma:contentTypeVersion="18" ma:contentTypeDescription="Create a new document." ma:contentTypeScope="" ma:versionID="74aade8a1414301bcede5f7e576883fd">
  <xsd:schema xmlns:xsd="http://www.w3.org/2001/XMLSchema" xmlns:xs="http://www.w3.org/2001/XMLSchema" xmlns:p="http://schemas.microsoft.com/office/2006/metadata/properties" xmlns:ns3="16167cb4-32ec-4181-a878-aae6d4bea1a7" xmlns:ns4="bbabcdc7-091f-40c2-a688-e7a7cdbed181" targetNamespace="http://schemas.microsoft.com/office/2006/metadata/properties" ma:root="true" ma:fieldsID="0cda9f95afa7dbb6d461c135e1d6ac5c" ns3:_="" ns4:_="">
    <xsd:import namespace="16167cb4-32ec-4181-a878-aae6d4bea1a7"/>
    <xsd:import namespace="bbabcdc7-091f-40c2-a688-e7a7cdbed18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EventHashCode" minOccurs="0"/>
                <xsd:element ref="ns4:MediaServiceGenerationTime" minOccurs="0"/>
                <xsd:element ref="ns4:MediaServiceAutoKeyPoints" minOccurs="0"/>
                <xsd:element ref="ns4:MediaServiceKeyPoints" minOccurs="0"/>
                <xsd:element ref="ns4:MediaServiceDateTaken" minOccurs="0"/>
                <xsd:element ref="ns4:MediaLengthInSeconds" minOccurs="0"/>
                <xsd:element ref="ns4:MediaServiceAutoTags" minOccurs="0"/>
                <xsd:element ref="ns4:MediaServiceOCR" minOccurs="0"/>
                <xsd:element ref="ns4:MediaServiceLocation"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167cb4-32ec-4181-a878-aae6d4bea1a7"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abcdc7-091f-40c2-a688-e7a7cdbed181"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Tags" ma:index="19" nillable="true" ma:displayName="Tags" ma:internalName="MediaServiceAutoTag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7F4152-88C7-42C4-ACA2-5DDBBCAD20A1}">
  <ds:schemaRefs>
    <ds:schemaRef ds:uri="http://schemas.microsoft.com/sharepoint/v3/contenttype/forms"/>
  </ds:schemaRefs>
</ds:datastoreItem>
</file>

<file path=customXml/itemProps2.xml><?xml version="1.0" encoding="utf-8"?>
<ds:datastoreItem xmlns:ds="http://schemas.openxmlformats.org/officeDocument/2006/customXml" ds:itemID="{1C4F1051-DF7D-4F93-A220-8FE54200F162}">
  <ds:schemaRefs>
    <ds:schemaRef ds:uri="http://purl.org/dc/terms/"/>
    <ds:schemaRef ds:uri="http://purl.org/dc/elements/1.1/"/>
    <ds:schemaRef ds:uri="http://purl.org/dc/dcmitype/"/>
    <ds:schemaRef ds:uri="http://schemas.openxmlformats.org/package/2006/metadata/core-properties"/>
    <ds:schemaRef ds:uri="http://schemas.microsoft.com/office/2006/documentManagement/types"/>
    <ds:schemaRef ds:uri="http://schemas.microsoft.com/office/infopath/2007/PartnerControls"/>
    <ds:schemaRef ds:uri="bbabcdc7-091f-40c2-a688-e7a7cdbed181"/>
    <ds:schemaRef ds:uri="16167cb4-32ec-4181-a878-aae6d4bea1a7"/>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D4A672B5-D102-48A1-B5E5-BC2BDFB54A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167cb4-32ec-4181-a878-aae6d4bea1a7"/>
    <ds:schemaRef ds:uri="bbabcdc7-091f-40c2-a688-e7a7cdbed1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 HVA</dc:creator>
  <cp:lastModifiedBy>Peter - HVA</cp:lastModifiedBy>
  <cp:lastPrinted>2024-11-27T17:28:30Z</cp:lastPrinted>
  <dcterms:created xsi:type="dcterms:W3CDTF">2022-11-21T14:09:37Z</dcterms:created>
  <dcterms:modified xsi:type="dcterms:W3CDTF">2024-11-28T09:58:03Z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0x010100CFFD1C449A0C23489A1045A39863E3A6</vt:lpwstr>
  </property>
  <property fmtid="{D5CDD505-2E9C-101B-9397-08002B2CF9AE}" pid="3" name="MediaServiceImageTags">
    <vt:lpwstr/>
  </property>
</Properties>
</file>